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<sst xmlns="http://schemas.openxmlformats.org/spreadsheetml/2006/main" count="114" uniqueCount="103">
  <si>
    <t>泰州市中医院被服采购项目二次报价明细</t>
  </si>
  <si>
    <t>序号</t>
  </si>
  <si>
    <t>名称</t>
  </si>
  <si>
    <t>面料及工艺</t>
  </si>
  <si>
    <t>规格</t>
  </si>
  <si>
    <t>数量</t>
  </si>
  <si>
    <t>二次报价单价</t>
  </si>
  <si>
    <t>二次报价</t>
  </si>
  <si>
    <t>手术衣</t>
  </si>
  <si>
    <t>1.全包手术衣、洗手衣裤成衣颜色为绿色。面料名称：墨绿全棉，成分：100%棉，纱支C21*21,密度108*58；2.其它包布、治疗巾等均使用深墨绿100%棉。纱支C20*20，密度60*60；                                                                                                     3.消毒供应中心（白色）所有包布为漂白色，面料名称：本白布，成分：100%棉，纱支C20*20，密度60*60；4.洞巾、治疗巾、包布均为双层</t>
  </si>
  <si>
    <t>全包</t>
  </si>
  <si>
    <t>洗手衣裤</t>
  </si>
  <si>
    <t>短袖、长袖</t>
  </si>
  <si>
    <t>洞巾</t>
  </si>
  <si>
    <t>绿95*50（洞直径20）、 白85*55（洞17*13）</t>
  </si>
  <si>
    <t>120*90全棉（洞16*2）</t>
  </si>
  <si>
    <t>治疗巾</t>
  </si>
  <si>
    <t>绿、白85*55</t>
  </si>
  <si>
    <t>包布</t>
  </si>
  <si>
    <t>110*110绿</t>
  </si>
  <si>
    <t>90*90绿</t>
  </si>
  <si>
    <t>130*130绿</t>
  </si>
  <si>
    <t>45*45绿</t>
  </si>
  <si>
    <t>46*46白</t>
  </si>
  <si>
    <t>85*85白</t>
  </si>
  <si>
    <t>70*70白</t>
  </si>
  <si>
    <t>夹中单</t>
  </si>
  <si>
    <t>150*210</t>
  </si>
  <si>
    <t>剖腹单</t>
  </si>
  <si>
    <t>350*180（洞45*2）</t>
  </si>
  <si>
    <t>被芯</t>
  </si>
  <si>
    <t>纱支40*40 密度133*72斜纹，填充水洗棉含面料520g/平方，可水洗不变形</t>
  </si>
  <si>
    <t>150*200</t>
  </si>
  <si>
    <t>垫被</t>
  </si>
  <si>
    <t>磨毛布内填充水洗棉，含面料500g/平方，可水洗不变形</t>
  </si>
  <si>
    <t>100*200</t>
  </si>
  <si>
    <t>枕芯</t>
  </si>
  <si>
    <t>纱支40*40 密度133*72斜纹，填充水洗棉含面料800g，可水洗不变形</t>
  </si>
  <si>
    <t>75*45</t>
  </si>
  <si>
    <t>被套</t>
  </si>
  <si>
    <t>面料名称：白缎条涤棉，成分：50%聚酯纤维/50%棉，纱支30*30，密度133*76，无飞边，底部开口</t>
  </si>
  <si>
    <t>160*230</t>
  </si>
  <si>
    <t>床单</t>
  </si>
  <si>
    <t>面料名称：白缎条涤棉，成分：50%聚酯纤维/50%棉，纱支30*30，密度133*76</t>
  </si>
  <si>
    <t>180*270</t>
  </si>
  <si>
    <t>病员服</t>
  </si>
  <si>
    <t>面料名称：兰条纹，成分：100%棉，纱支C20*20，密度86*58</t>
  </si>
  <si>
    <t>普通款</t>
  </si>
  <si>
    <t>产妇儿童（裙式）</t>
  </si>
  <si>
    <t>工作服</t>
  </si>
  <si>
    <t>冬装面料名称：双线涤卡，成分：65%聚酯纤维/35%棉，纱支45/2S*23，密度138*71。</t>
  </si>
  <si>
    <t>冬季，医生（男、女）</t>
  </si>
  <si>
    <t>夏装面料名称：精梳线绢，成分：65%聚酯纤维/35%棉，纱支25*22.6，密度104*61。</t>
  </si>
  <si>
    <t>夏季，男医生</t>
  </si>
  <si>
    <t>夏季，女医生</t>
  </si>
  <si>
    <t>冬季，护士</t>
  </si>
  <si>
    <t>夏季，护士</t>
  </si>
  <si>
    <t>床笠</t>
  </si>
  <si>
    <t xml:space="preserve"> A类母婴级，皱皱纱纯棉双层纱， 含标签</t>
  </si>
  <si>
    <t>97*203</t>
  </si>
  <si>
    <t>被套（产科VIP）</t>
  </si>
  <si>
    <t>140*210</t>
  </si>
  <si>
    <t>枕套（产科VIP）</t>
  </si>
  <si>
    <t>70*45</t>
  </si>
  <si>
    <t>床单（产科VIP）</t>
  </si>
  <si>
    <t>200*250</t>
  </si>
  <si>
    <t>春秋被</t>
  </si>
  <si>
    <t>A类品质，55%大豆纤维+45%聚酯纤维+白色防尘套装，5斤</t>
  </si>
  <si>
    <t>200*230</t>
  </si>
  <si>
    <t>纯棉四件套（床笠款）</t>
  </si>
  <si>
    <t>100支水洗新疆长绒棉，面料成分：100%棉，适用于1.8m床</t>
  </si>
  <si>
    <t>100支水洗新疆长绒棉，面料成分：100%棉，适用于1.2m床</t>
  </si>
  <si>
    <t>棉花床褥垫</t>
  </si>
  <si>
    <t>A类母婴级，抗压防塌， 厚约6cm，适用于1.8m床</t>
  </si>
  <si>
    <t>纯棉枕芯（低枕）</t>
  </si>
  <si>
    <t>A类全棉抗菌枕，面料：100%棉，100%聚酯纤维填充物，高度7厘米，平躺3厘米</t>
  </si>
  <si>
    <t>48*74</t>
  </si>
  <si>
    <t>乳胶枕头</t>
  </si>
  <si>
    <t>短毛绒+记忆棉</t>
  </si>
  <si>
    <t>直径44cm</t>
  </si>
  <si>
    <t>诊疗床四件套</t>
  </si>
  <si>
    <t>A类母婴级，棉麻材质，含180*120cm被芯</t>
  </si>
  <si>
    <t>80*190cm</t>
  </si>
  <si>
    <t>被芯（vip病房用）</t>
  </si>
  <si>
    <t>长绒棉</t>
  </si>
  <si>
    <t>120*180cm</t>
  </si>
  <si>
    <t>定制沙发套</t>
  </si>
  <si>
    <t>纯棉细纱柔软无静电，不起球不变形</t>
  </si>
  <si>
    <t>110*65*70</t>
  </si>
  <si>
    <t>儿童诊疗海绵床垫</t>
  </si>
  <si>
    <t>配套儿童诊疗床用，记忆棉，厚度5cm</t>
  </si>
  <si>
    <t>131*55</t>
  </si>
  <si>
    <t>儿童诊疗床罩</t>
  </si>
  <si>
    <t>儿童诊疗床罩全棉，面料名称：星空兔，成分：100%棉，纱支C40*40，密度133*72</t>
  </si>
  <si>
    <t>140*57</t>
  </si>
  <si>
    <t>婴儿床床垫</t>
  </si>
  <si>
    <t>配套婴儿床用 海绵床垫，记忆棉，厚度5cm</t>
  </si>
  <si>
    <t>53*77</t>
  </si>
  <si>
    <t>婴儿床床罩</t>
  </si>
  <si>
    <t>婴儿床配套床罩，面料名称：星空兔，成分：100%棉，纱支C40*40，密度133*72</t>
  </si>
  <si>
    <t>枕套</t>
  </si>
  <si>
    <t>80*50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</si>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</sst>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M40" sqref="M40"/>
    </sheetView>
  </sheetViews>
  <sheetFormatPr defaultColWidth="9" defaultRowHeight="14.4" outlineLevelCol="6"/>
  <cols>
    <col min="1" max="1" width="4.12962962962963" style="1" customWidth="1"/>
    <col min="2" max="2" width="18.5" style="1" customWidth="1"/>
    <col min="3" max="3" width="30.8796296296296" style="2" customWidth="1"/>
    <col min="4" max="4" width="19.1296296296296" style="1" customWidth="1"/>
    <col min="5" max="5" width="4.87962962962963" style="1" customWidth="1"/>
    <col min="6" max="7" width="8.12962962962963" style="1" customWidth="1"/>
    <col min="8" max="16384" width="9" style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8.8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s="1" customFormat="1" spans="1:7">
      <c r="A3" s="7">
        <v>1</v>
      </c>
      <c r="B3" s="7" t="s">
        <v>8</v>
      </c>
      <c r="C3" s="8" t="s">
        <v>9</v>
      </c>
      <c r="D3" s="7" t="s">
        <v>10</v>
      </c>
      <c r="E3" s="9">
        <v>500</v>
      </c>
      <c r="F3" s="10">
        <v>52.8</v>
      </c>
      <c r="G3" s="11">
        <f t="shared" ref="G3:G46" si="0">+F3*E3</f>
        <v>26400</v>
      </c>
    </row>
    <row r="4" s="1" customFormat="1" spans="1:7">
      <c r="A4" s="7">
        <v>2</v>
      </c>
      <c r="B4" s="7" t="s">
        <v>11</v>
      </c>
      <c r="C4" s="12"/>
      <c r="D4" s="7" t="s">
        <v>12</v>
      </c>
      <c r="E4" s="9">
        <v>530</v>
      </c>
      <c r="F4" s="10">
        <v>54.4</v>
      </c>
      <c r="G4" s="11">
        <f t="shared" si="0"/>
        <v>28832</v>
      </c>
    </row>
    <row r="5" s="1" customFormat="1" ht="36" spans="1:7">
      <c r="A5" s="13">
        <v>3</v>
      </c>
      <c r="B5" s="13" t="s">
        <v>13</v>
      </c>
      <c r="C5" s="12"/>
      <c r="D5" s="14" t="s">
        <v>14</v>
      </c>
      <c r="E5" s="9">
        <v>300</v>
      </c>
      <c r="F5" s="10">
        <v>13.6</v>
      </c>
      <c r="G5" s="11">
        <f t="shared" si="0"/>
        <v>4080</v>
      </c>
    </row>
    <row r="6" s="1" customFormat="1" spans="1:7">
      <c r="A6" s="15"/>
      <c r="B6" s="15"/>
      <c r="C6" s="12"/>
      <c r="D6" s="7" t="s">
        <v>15</v>
      </c>
      <c r="E6" s="9">
        <v>100</v>
      </c>
      <c r="F6" s="10">
        <v>23.2</v>
      </c>
      <c r="G6" s="11">
        <f t="shared" si="0"/>
        <v>2320</v>
      </c>
    </row>
    <row r="7" s="1" customFormat="1" spans="1:7">
      <c r="A7" s="7">
        <v>4</v>
      </c>
      <c r="B7" s="7" t="s">
        <v>16</v>
      </c>
      <c r="C7" s="12"/>
      <c r="D7" s="7" t="s">
        <v>17</v>
      </c>
      <c r="E7" s="9">
        <v>1300</v>
      </c>
      <c r="F7" s="10">
        <v>14.4</v>
      </c>
      <c r="G7" s="11">
        <f t="shared" si="0"/>
        <v>18720</v>
      </c>
    </row>
    <row r="8" s="1" customFormat="1" spans="1:7">
      <c r="A8" s="13">
        <v>5</v>
      </c>
      <c r="B8" s="13" t="s">
        <v>18</v>
      </c>
      <c r="C8" s="12"/>
      <c r="D8" s="7" t="s">
        <v>19</v>
      </c>
      <c r="E8" s="9">
        <v>1000</v>
      </c>
      <c r="F8" s="10">
        <v>28.8</v>
      </c>
      <c r="G8" s="11">
        <f t="shared" si="0"/>
        <v>28800</v>
      </c>
    </row>
    <row r="9" s="1" customFormat="1" spans="1:7">
      <c r="A9" s="16"/>
      <c r="B9" s="16"/>
      <c r="C9" s="12"/>
      <c r="D9" s="7" t="s">
        <v>20</v>
      </c>
      <c r="E9" s="9">
        <v>200</v>
      </c>
      <c r="F9" s="10">
        <v>21.6</v>
      </c>
      <c r="G9" s="11">
        <f t="shared" si="0"/>
        <v>4320</v>
      </c>
    </row>
    <row r="10" s="1" customFormat="1" spans="1:7">
      <c r="A10" s="16"/>
      <c r="B10" s="16"/>
      <c r="C10" s="12"/>
      <c r="D10" s="7" t="s">
        <v>21</v>
      </c>
      <c r="E10" s="9">
        <v>100</v>
      </c>
      <c r="F10" s="10">
        <v>38.4</v>
      </c>
      <c r="G10" s="11">
        <f t="shared" si="0"/>
        <v>3840</v>
      </c>
    </row>
    <row r="11" s="1" customFormat="1" spans="1:7">
      <c r="A11" s="16"/>
      <c r="B11" s="16"/>
      <c r="C11" s="12"/>
      <c r="D11" s="7" t="s">
        <v>22</v>
      </c>
      <c r="E11" s="9">
        <v>100</v>
      </c>
      <c r="F11" s="10">
        <v>9.68</v>
      </c>
      <c r="G11" s="11">
        <f t="shared" si="0"/>
        <v>968</v>
      </c>
    </row>
    <row r="12" s="1" customFormat="1" spans="1:7">
      <c r="A12" s="16"/>
      <c r="B12" s="16"/>
      <c r="C12" s="12"/>
      <c r="D12" s="7" t="s">
        <v>23</v>
      </c>
      <c r="E12" s="9">
        <v>100</v>
      </c>
      <c r="F12" s="10">
        <v>9.6</v>
      </c>
      <c r="G12" s="11">
        <f t="shared" si="0"/>
        <v>960</v>
      </c>
    </row>
    <row r="13" s="1" customFormat="1" spans="1:7">
      <c r="A13" s="16"/>
      <c r="B13" s="16"/>
      <c r="C13" s="12"/>
      <c r="D13" s="7" t="s">
        <v>24</v>
      </c>
      <c r="E13" s="9">
        <v>500</v>
      </c>
      <c r="F13" s="10">
        <v>20.8</v>
      </c>
      <c r="G13" s="11">
        <f t="shared" si="0"/>
        <v>10400</v>
      </c>
    </row>
    <row r="14" s="1" customFormat="1" spans="1:7">
      <c r="A14" s="15"/>
      <c r="B14" s="15"/>
      <c r="C14" s="12"/>
      <c r="D14" s="7" t="s">
        <v>25</v>
      </c>
      <c r="E14" s="9">
        <v>300</v>
      </c>
      <c r="F14" s="10">
        <v>15.2</v>
      </c>
      <c r="G14" s="11">
        <f t="shared" si="0"/>
        <v>4560</v>
      </c>
    </row>
    <row r="15" s="1" customFormat="1" spans="1:7">
      <c r="A15" s="7">
        <v>6</v>
      </c>
      <c r="B15" s="7" t="s">
        <v>26</v>
      </c>
      <c r="C15" s="12"/>
      <c r="D15" s="7" t="s">
        <v>27</v>
      </c>
      <c r="E15" s="9">
        <v>300</v>
      </c>
      <c r="F15" s="10">
        <v>61.6</v>
      </c>
      <c r="G15" s="11">
        <f t="shared" si="0"/>
        <v>18480</v>
      </c>
    </row>
    <row r="16" s="1" customFormat="1" spans="1:7">
      <c r="A16" s="7">
        <v>7</v>
      </c>
      <c r="B16" s="7" t="s">
        <v>28</v>
      </c>
      <c r="C16" s="17"/>
      <c r="D16" s="7" t="s">
        <v>29</v>
      </c>
      <c r="E16" s="9">
        <v>100</v>
      </c>
      <c r="F16" s="10">
        <v>89.6</v>
      </c>
      <c r="G16" s="11">
        <f t="shared" si="0"/>
        <v>8960</v>
      </c>
    </row>
    <row r="17" s="1" customFormat="1" ht="36" spans="1:7">
      <c r="A17" s="7">
        <v>8</v>
      </c>
      <c r="B17" s="7" t="s">
        <v>30</v>
      </c>
      <c r="C17" s="14" t="s">
        <v>31</v>
      </c>
      <c r="D17" s="7" t="s">
        <v>32</v>
      </c>
      <c r="E17" s="9">
        <v>300</v>
      </c>
      <c r="F17" s="10">
        <v>74.4</v>
      </c>
      <c r="G17" s="11">
        <f t="shared" si="0"/>
        <v>22320</v>
      </c>
    </row>
    <row r="18" s="1" customFormat="1" ht="24" spans="1:7">
      <c r="A18" s="7">
        <v>9</v>
      </c>
      <c r="B18" s="7" t="s">
        <v>33</v>
      </c>
      <c r="C18" s="14" t="s">
        <v>34</v>
      </c>
      <c r="D18" s="7" t="s">
        <v>35</v>
      </c>
      <c r="E18" s="9">
        <v>300</v>
      </c>
      <c r="F18" s="10">
        <v>60</v>
      </c>
      <c r="G18" s="11">
        <f t="shared" si="0"/>
        <v>18000</v>
      </c>
    </row>
    <row r="19" s="1" customFormat="1" ht="24" spans="1:7">
      <c r="A19" s="7">
        <v>10</v>
      </c>
      <c r="B19" s="7" t="s">
        <v>36</v>
      </c>
      <c r="C19" s="14" t="s">
        <v>37</v>
      </c>
      <c r="D19" s="7" t="s">
        <v>38</v>
      </c>
      <c r="E19" s="9">
        <v>300</v>
      </c>
      <c r="F19" s="10">
        <v>15.2</v>
      </c>
      <c r="G19" s="11">
        <f t="shared" si="0"/>
        <v>4560</v>
      </c>
    </row>
    <row r="20" s="1" customFormat="1" ht="36" spans="1:7">
      <c r="A20" s="7">
        <v>11</v>
      </c>
      <c r="B20" s="7" t="s">
        <v>39</v>
      </c>
      <c r="C20" s="14" t="s">
        <v>40</v>
      </c>
      <c r="D20" s="7" t="s">
        <v>41</v>
      </c>
      <c r="E20" s="9">
        <v>400</v>
      </c>
      <c r="F20" s="10">
        <v>57.6</v>
      </c>
      <c r="G20" s="11">
        <f t="shared" si="0"/>
        <v>23040</v>
      </c>
    </row>
    <row r="21" s="1" customFormat="1" ht="36" spans="1:7">
      <c r="A21" s="7">
        <v>12</v>
      </c>
      <c r="B21" s="7" t="s">
        <v>42</v>
      </c>
      <c r="C21" s="14" t="s">
        <v>43</v>
      </c>
      <c r="D21" s="7" t="s">
        <v>44</v>
      </c>
      <c r="E21" s="9">
        <v>400</v>
      </c>
      <c r="F21" s="10">
        <v>33.6</v>
      </c>
      <c r="G21" s="11">
        <f t="shared" si="0"/>
        <v>13440</v>
      </c>
    </row>
    <row r="22" s="1" customFormat="1" ht="24" spans="1:7">
      <c r="A22" s="7">
        <v>13</v>
      </c>
      <c r="B22" s="7" t="s">
        <v>45</v>
      </c>
      <c r="C22" s="14" t="s">
        <v>46</v>
      </c>
      <c r="D22" s="7" t="s">
        <v>47</v>
      </c>
      <c r="E22" s="9">
        <v>200</v>
      </c>
      <c r="F22" s="10">
        <v>49.6</v>
      </c>
      <c r="G22" s="11">
        <f t="shared" si="0"/>
        <v>9920</v>
      </c>
    </row>
    <row r="23" s="1" customFormat="1" ht="24" spans="1:7">
      <c r="A23" s="7">
        <v>14</v>
      </c>
      <c r="B23" s="7" t="s">
        <v>45</v>
      </c>
      <c r="C23" s="14" t="s">
        <v>46</v>
      </c>
      <c r="D23" s="7" t="s">
        <v>48</v>
      </c>
      <c r="E23" s="9">
        <v>50</v>
      </c>
      <c r="F23" s="10">
        <v>44.8</v>
      </c>
      <c r="G23" s="11">
        <f t="shared" si="0"/>
        <v>2240</v>
      </c>
    </row>
    <row r="24" s="1" customFormat="1" ht="36" spans="1:7">
      <c r="A24" s="13">
        <v>15</v>
      </c>
      <c r="B24" s="13" t="s">
        <v>49</v>
      </c>
      <c r="C24" s="14" t="s">
        <v>50</v>
      </c>
      <c r="D24" s="7" t="s">
        <v>51</v>
      </c>
      <c r="E24" s="9">
        <v>300</v>
      </c>
      <c r="F24" s="10">
        <v>52.8</v>
      </c>
      <c r="G24" s="11">
        <f t="shared" si="0"/>
        <v>15840</v>
      </c>
    </row>
    <row r="25" s="1" customFormat="1" ht="36" spans="1:7">
      <c r="A25" s="16"/>
      <c r="B25" s="16"/>
      <c r="C25" s="14" t="s">
        <v>52</v>
      </c>
      <c r="D25" s="7" t="s">
        <v>53</v>
      </c>
      <c r="E25" s="9">
        <v>300</v>
      </c>
      <c r="F25" s="10">
        <v>35.2</v>
      </c>
      <c r="G25" s="11">
        <f t="shared" si="0"/>
        <v>10560</v>
      </c>
    </row>
    <row r="26" s="1" customFormat="1" ht="36" spans="1:7">
      <c r="A26" s="16"/>
      <c r="B26" s="16"/>
      <c r="C26" s="14" t="s">
        <v>52</v>
      </c>
      <c r="D26" s="7" t="s">
        <v>54</v>
      </c>
      <c r="E26" s="9">
        <v>400</v>
      </c>
      <c r="F26" s="10">
        <v>40</v>
      </c>
      <c r="G26" s="11">
        <f t="shared" si="0"/>
        <v>16000</v>
      </c>
    </row>
    <row r="27" s="1" customFormat="1" ht="36" spans="1:7">
      <c r="A27" s="16"/>
      <c r="B27" s="16"/>
      <c r="C27" s="14" t="s">
        <v>50</v>
      </c>
      <c r="D27" s="7" t="s">
        <v>55</v>
      </c>
      <c r="E27" s="9">
        <v>400</v>
      </c>
      <c r="F27" s="10">
        <v>83.2</v>
      </c>
      <c r="G27" s="11">
        <f t="shared" si="0"/>
        <v>33280</v>
      </c>
    </row>
    <row r="28" s="1" customFormat="1" ht="36" spans="1:7">
      <c r="A28" s="15"/>
      <c r="B28" s="15"/>
      <c r="C28" s="14" t="s">
        <v>52</v>
      </c>
      <c r="D28" s="7" t="s">
        <v>56</v>
      </c>
      <c r="E28" s="9">
        <v>400</v>
      </c>
      <c r="F28" s="10">
        <v>72</v>
      </c>
      <c r="G28" s="11">
        <f t="shared" si="0"/>
        <v>28800</v>
      </c>
    </row>
    <row r="29" s="1" customFormat="1" spans="1:7">
      <c r="A29" s="7">
        <v>16</v>
      </c>
      <c r="B29" s="7" t="s">
        <v>57</v>
      </c>
      <c r="C29" s="8" t="s">
        <v>58</v>
      </c>
      <c r="D29" s="7" t="s">
        <v>59</v>
      </c>
      <c r="E29" s="9">
        <v>20</v>
      </c>
      <c r="F29" s="10">
        <v>96</v>
      </c>
      <c r="G29" s="11">
        <f t="shared" si="0"/>
        <v>1920</v>
      </c>
    </row>
    <row r="30" s="1" customFormat="1" spans="1:7">
      <c r="A30" s="7">
        <v>17</v>
      </c>
      <c r="B30" s="7" t="s">
        <v>60</v>
      </c>
      <c r="C30" s="12"/>
      <c r="D30" s="7" t="s">
        <v>61</v>
      </c>
      <c r="E30" s="9">
        <v>20</v>
      </c>
      <c r="F30" s="10">
        <v>160</v>
      </c>
      <c r="G30" s="11">
        <f t="shared" si="0"/>
        <v>3200</v>
      </c>
    </row>
    <row r="31" s="1" customFormat="1" spans="1:7">
      <c r="A31" s="7">
        <v>18</v>
      </c>
      <c r="B31" s="7" t="s">
        <v>62</v>
      </c>
      <c r="C31" s="12"/>
      <c r="D31" s="7" t="s">
        <v>63</v>
      </c>
      <c r="E31" s="9">
        <v>60</v>
      </c>
      <c r="F31" s="10">
        <v>44</v>
      </c>
      <c r="G31" s="11">
        <f t="shared" si="0"/>
        <v>2640</v>
      </c>
    </row>
    <row r="32" s="1" customFormat="1" spans="1:7">
      <c r="A32" s="7">
        <v>19</v>
      </c>
      <c r="B32" s="7" t="s">
        <v>64</v>
      </c>
      <c r="C32" s="17"/>
      <c r="D32" s="7" t="s">
        <v>65</v>
      </c>
      <c r="E32" s="9">
        <v>20</v>
      </c>
      <c r="F32" s="10">
        <v>104</v>
      </c>
      <c r="G32" s="11">
        <f t="shared" si="0"/>
        <v>2080</v>
      </c>
    </row>
    <row r="33" s="1" customFormat="1" ht="24" spans="1:7">
      <c r="A33" s="7">
        <v>20</v>
      </c>
      <c r="B33" s="7" t="s">
        <v>66</v>
      </c>
      <c r="C33" s="14" t="s">
        <v>67</v>
      </c>
      <c r="D33" s="7" t="s">
        <v>68</v>
      </c>
      <c r="E33" s="9">
        <v>20</v>
      </c>
      <c r="F33" s="10">
        <v>224</v>
      </c>
      <c r="G33" s="11">
        <f t="shared" si="0"/>
        <v>4480</v>
      </c>
    </row>
    <row r="34" s="1" customFormat="1" ht="24" spans="1:7">
      <c r="A34" s="7">
        <v>21</v>
      </c>
      <c r="B34" s="7" t="s">
        <v>69</v>
      </c>
      <c r="C34" s="14" t="s">
        <v>70</v>
      </c>
      <c r="D34" s="7" t="s">
        <v>68</v>
      </c>
      <c r="E34" s="9">
        <v>10</v>
      </c>
      <c r="F34" s="10">
        <v>232</v>
      </c>
      <c r="G34" s="11">
        <f t="shared" si="0"/>
        <v>2320</v>
      </c>
    </row>
    <row r="35" s="1" customFormat="1" ht="24" spans="1:7">
      <c r="A35" s="7">
        <v>22</v>
      </c>
      <c r="B35" s="7" t="s">
        <v>69</v>
      </c>
      <c r="C35" s="14" t="s">
        <v>71</v>
      </c>
      <c r="D35" s="7" t="s">
        <v>32</v>
      </c>
      <c r="E35" s="9">
        <v>8</v>
      </c>
      <c r="F35" s="10">
        <v>192</v>
      </c>
      <c r="G35" s="11">
        <f t="shared" si="0"/>
        <v>1536</v>
      </c>
    </row>
    <row r="36" s="1" customFormat="1" ht="24" spans="1:7">
      <c r="A36" s="7">
        <v>23</v>
      </c>
      <c r="B36" s="7" t="s">
        <v>72</v>
      </c>
      <c r="C36" s="14" t="s">
        <v>73</v>
      </c>
      <c r="D36" s="7" t="s">
        <v>68</v>
      </c>
      <c r="E36" s="9">
        <v>4</v>
      </c>
      <c r="F36" s="10">
        <v>272</v>
      </c>
      <c r="G36" s="11">
        <f t="shared" si="0"/>
        <v>1088</v>
      </c>
    </row>
    <row r="37" s="1" customFormat="1" ht="36" spans="1:7">
      <c r="A37" s="7">
        <v>24</v>
      </c>
      <c r="B37" s="7" t="s">
        <v>74</v>
      </c>
      <c r="C37" s="14" t="s">
        <v>75</v>
      </c>
      <c r="D37" s="7" t="s">
        <v>76</v>
      </c>
      <c r="E37" s="9">
        <v>8</v>
      </c>
      <c r="F37" s="10">
        <v>68</v>
      </c>
      <c r="G37" s="11">
        <f t="shared" si="0"/>
        <v>544</v>
      </c>
    </row>
    <row r="38" s="1" customFormat="1" spans="1:7">
      <c r="A38" s="7">
        <v>25</v>
      </c>
      <c r="B38" s="7" t="s">
        <v>77</v>
      </c>
      <c r="C38" s="14" t="s">
        <v>78</v>
      </c>
      <c r="D38" s="7" t="s">
        <v>79</v>
      </c>
      <c r="E38" s="9">
        <v>50</v>
      </c>
      <c r="F38" s="10">
        <v>12</v>
      </c>
      <c r="G38" s="11">
        <f t="shared" si="0"/>
        <v>600</v>
      </c>
    </row>
    <row r="39" s="1" customFormat="1" ht="24" spans="1:7">
      <c r="A39" s="7">
        <v>26</v>
      </c>
      <c r="B39" s="7" t="s">
        <v>80</v>
      </c>
      <c r="C39" s="14" t="s">
        <v>81</v>
      </c>
      <c r="D39" s="7" t="s">
        <v>82</v>
      </c>
      <c r="E39" s="9">
        <v>4</v>
      </c>
      <c r="F39" s="10">
        <v>192</v>
      </c>
      <c r="G39" s="11">
        <f t="shared" si="0"/>
        <v>768</v>
      </c>
    </row>
    <row r="40" s="1" customFormat="1" spans="1:7">
      <c r="A40" s="7">
        <v>27</v>
      </c>
      <c r="B40" s="7" t="s">
        <v>83</v>
      </c>
      <c r="C40" s="14" t="s">
        <v>84</v>
      </c>
      <c r="D40" s="7" t="s">
        <v>85</v>
      </c>
      <c r="E40" s="9">
        <v>6</v>
      </c>
      <c r="F40" s="10">
        <v>20</v>
      </c>
      <c r="G40" s="11">
        <f t="shared" si="0"/>
        <v>120</v>
      </c>
    </row>
    <row r="41" s="1" customFormat="1" ht="24" spans="1:7">
      <c r="A41" s="7">
        <v>28</v>
      </c>
      <c r="B41" s="7" t="s">
        <v>86</v>
      </c>
      <c r="C41" s="14" t="s">
        <v>87</v>
      </c>
      <c r="D41" s="7" t="s">
        <v>88</v>
      </c>
      <c r="E41" s="9">
        <v>16</v>
      </c>
      <c r="F41" s="10">
        <v>320</v>
      </c>
      <c r="G41" s="11">
        <f t="shared" si="0"/>
        <v>5120</v>
      </c>
    </row>
    <row r="42" s="1" customFormat="1" ht="24" spans="1:7">
      <c r="A42" s="7">
        <v>29</v>
      </c>
      <c r="B42" s="7" t="s">
        <v>89</v>
      </c>
      <c r="C42" s="14" t="s">
        <v>90</v>
      </c>
      <c r="D42" s="7" t="s">
        <v>91</v>
      </c>
      <c r="E42" s="9">
        <v>8</v>
      </c>
      <c r="F42" s="10">
        <v>56</v>
      </c>
      <c r="G42" s="11">
        <f t="shared" si="0"/>
        <v>448</v>
      </c>
    </row>
    <row r="43" s="1" customFormat="1" ht="36" spans="1:7">
      <c r="A43" s="7">
        <v>30</v>
      </c>
      <c r="B43" s="7" t="s">
        <v>92</v>
      </c>
      <c r="C43" s="14" t="s">
        <v>93</v>
      </c>
      <c r="D43" s="7" t="s">
        <v>94</v>
      </c>
      <c r="E43" s="9">
        <v>16</v>
      </c>
      <c r="F43" s="10">
        <v>56</v>
      </c>
      <c r="G43" s="11">
        <f t="shared" si="0"/>
        <v>896</v>
      </c>
    </row>
    <row r="44" s="1" customFormat="1" ht="24" spans="1:7">
      <c r="A44" s="7">
        <v>31</v>
      </c>
      <c r="B44" s="7" t="s">
        <v>95</v>
      </c>
      <c r="C44" s="14" t="s">
        <v>96</v>
      </c>
      <c r="D44" s="7" t="s">
        <v>97</v>
      </c>
      <c r="E44" s="9">
        <v>4</v>
      </c>
      <c r="F44" s="10">
        <v>56</v>
      </c>
      <c r="G44" s="11">
        <f t="shared" si="0"/>
        <v>224</v>
      </c>
    </row>
    <row r="45" s="1" customFormat="1" ht="36" spans="1:7">
      <c r="A45" s="7">
        <v>32</v>
      </c>
      <c r="B45" s="7" t="s">
        <v>98</v>
      </c>
      <c r="C45" s="14" t="s">
        <v>99</v>
      </c>
      <c r="D45" s="7" t="s">
        <v>97</v>
      </c>
      <c r="E45" s="9">
        <v>8</v>
      </c>
      <c r="F45" s="10">
        <v>56</v>
      </c>
      <c r="G45" s="11">
        <f t="shared" si="0"/>
        <v>448</v>
      </c>
    </row>
    <row r="46" s="1" customFormat="1" ht="36" spans="1:7">
      <c r="A46" s="7">
        <v>33</v>
      </c>
      <c r="B46" s="7" t="s">
        <v>100</v>
      </c>
      <c r="C46" s="14" t="s">
        <v>43</v>
      </c>
      <c r="D46" s="7" t="s">
        <v>101</v>
      </c>
      <c r="E46" s="9">
        <v>15</v>
      </c>
      <c r="F46" s="10">
        <v>8</v>
      </c>
      <c r="G46" s="11">
        <f t="shared" si="0"/>
        <v>120</v>
      </c>
    </row>
    <row r="47" s="1" customFormat="1" spans="1:7">
      <c r="A47" s="7"/>
      <c r="B47" s="7" t="s">
        <v>102</v>
      </c>
      <c r="C47" s="14"/>
      <c r="D47" s="7"/>
      <c r="E47" s="9"/>
      <c r="F47" s="18">
        <f>SUM(G3:G46)</f>
        <v>388192</v>
      </c>
      <c r="G47" s="19"/>
    </row>
  </sheetData>
  <mergeCells count="10">
    <mergeCell ref="A1:G1"/>
    <mergeCell ref="F47:G47"/>
    <mergeCell ref="A5:A6"/>
    <mergeCell ref="A8:A14"/>
    <mergeCell ref="A24:A28"/>
    <mergeCell ref="B5:B6"/>
    <mergeCell ref="B8:B14"/>
    <mergeCell ref="B24:B28"/>
    <mergeCell ref="C3:C16"/>
    <mergeCell ref="C29:C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袁清</cp:lastModifiedBy>
  <dcterms:created xsi:type="dcterms:W3CDTF">2023-05-12T11:15:00Z</dcterms:created>
  <dcterms:modified xsi:type="dcterms:W3CDTF">2025-02-25T06:50:44Z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4917C71A60264A71B8D5D6963AB4E75B_12</vt:lpwstr>
  </property>
</Properties>
</file>